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260" windowWidth="15960" windowHeight="8860" activeTab="0"/>
  </bookViews>
  <sheets>
    <sheet name="Ligaformular" sheetId="1" r:id="rId1"/>
  </sheets>
  <definedNames/>
  <calcPr fullCalcOnLoad="1"/>
</workbook>
</file>

<file path=xl/comments1.xml><?xml version="1.0" encoding="utf-8"?>
<comments xmlns="http://schemas.openxmlformats.org/spreadsheetml/2006/main">
  <authors>
    <author>Frank Lax</author>
  </authors>
  <commentList>
    <comment ref="M12" authorId="0">
      <text>
        <r>
          <rPr>
            <b/>
            <sz val="8"/>
            <rFont val="Tahoma"/>
            <family val="0"/>
          </rPr>
          <t>Hier wird der Familienname des Schützen/der Schützin eingetragen.</t>
        </r>
      </text>
    </comment>
    <comment ref="O12" authorId="0">
      <text>
        <r>
          <rPr>
            <b/>
            <sz val="8"/>
            <rFont val="Tahoma"/>
            <family val="0"/>
          </rPr>
          <t>Hier wird der Vorname des Schützen/der Schützin eingetragen.</t>
        </r>
      </text>
    </comment>
    <comment ref="Q12" authorId="0">
      <text>
        <r>
          <rPr>
            <b/>
            <sz val="8"/>
            <rFont val="Tahoma"/>
            <family val="0"/>
          </rPr>
          <t>Hier wird das erzielte Ergebnis des Schützen/der Schützin eingetragen.</t>
        </r>
      </text>
    </comment>
    <comment ref="D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E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F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N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P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K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I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G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G24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I24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G25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I25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B8" authorId="0">
      <text>
        <r>
          <rPr>
            <b/>
            <sz val="8"/>
            <rFont val="Tahoma"/>
            <family val="0"/>
          </rPr>
          <t>Bitte hier den Namen des Heimvereins eintragen.</t>
        </r>
      </text>
    </comment>
    <comment ref="K8" authorId="0">
      <text>
        <r>
          <rPr>
            <b/>
            <sz val="8"/>
            <rFont val="Tahoma"/>
            <family val="0"/>
          </rPr>
          <t>Bitte hier den Namen des Gastvereins eintragen.</t>
        </r>
      </text>
    </comment>
    <comment ref="D4" authorId="0">
      <text>
        <r>
          <rPr>
            <b/>
            <sz val="8"/>
            <rFont val="Tahoma"/>
            <family val="0"/>
          </rPr>
          <t>Bitte hier die Disziplin eintragen.</t>
        </r>
      </text>
    </comment>
    <comment ref="K4" authorId="0">
      <text>
        <r>
          <rPr>
            <b/>
            <sz val="8"/>
            <rFont val="Tahoma"/>
            <family val="0"/>
          </rPr>
          <t>Bitte hier das Datum, an dem der Wettkampf durchgeführt wurde, eintragen.</t>
        </r>
      </text>
    </comment>
    <comment ref="D12" authorId="0">
      <text>
        <r>
          <rPr>
            <b/>
            <sz val="8"/>
            <rFont val="Tahoma"/>
            <family val="0"/>
          </rPr>
          <t>Hier wird der Familienname des Schützen/der Schützin eingetragen.</t>
        </r>
      </text>
    </comment>
    <comment ref="F12" authorId="0">
      <text>
        <r>
          <rPr>
            <b/>
            <sz val="8"/>
            <rFont val="Tahoma"/>
            <family val="0"/>
          </rPr>
          <t>Hier wird das erzielte Ergebnis des Schützen/der Schützin eingetragen.</t>
        </r>
      </text>
    </comment>
    <comment ref="E12" authorId="0">
      <text>
        <r>
          <rPr>
            <b/>
            <sz val="8"/>
            <rFont val="Tahoma"/>
            <family val="0"/>
          </rPr>
          <t>Hier wird der Vorname des Schützen/der Schützin eingetragen.</t>
        </r>
      </text>
    </comment>
    <comment ref="S2" authorId="0">
      <text>
        <r>
          <rPr>
            <b/>
            <sz val="8"/>
            <rFont val="Tahoma"/>
            <family val="0"/>
          </rPr>
          <t>Bei Wettkämpfen in der Landesliga hier bitte die Gruppe eintragen.</t>
        </r>
      </text>
    </comment>
    <comment ref="S4" authorId="0">
      <text>
        <r>
          <rPr>
            <b/>
            <sz val="8"/>
            <rFont val="Tahoma"/>
            <family val="0"/>
          </rPr>
          <t>Bei Wettkämpfen in der Bezirksliga hier bitte die Gruppe eintragen.</t>
        </r>
      </text>
    </comment>
    <comment ref="S6" authorId="0">
      <text>
        <r>
          <rPr>
            <b/>
            <sz val="8"/>
            <rFont val="Tahoma"/>
            <family val="0"/>
          </rPr>
          <t>Bei Wettkämpfen in der Kreisliga hier bitte die Gruppe eintragen.</t>
        </r>
      </text>
    </comment>
    <comment ref="G12" authorId="0">
      <text>
        <r>
          <rPr>
            <b/>
            <sz val="8"/>
            <rFont val="Tahoma"/>
            <family val="0"/>
          </rPr>
          <t>Hier wird der Platz automatisch ermittelt.</t>
        </r>
        <r>
          <rPr>
            <sz val="8"/>
            <rFont val="Tahoma"/>
            <family val="0"/>
          </rPr>
          <t xml:space="preserve">
</t>
        </r>
      </text>
    </comment>
    <comment ref="S12" authorId="0">
      <text>
        <r>
          <rPr>
            <b/>
            <sz val="8"/>
            <rFont val="Tahoma"/>
            <family val="0"/>
          </rPr>
          <t>Hier wird der Platz automatisch ermittelt.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<sst xmlns="http://schemas.openxmlformats.org/spreadsheetml/2006/main" count="50" uniqueCount="28">
  <si>
    <t>Ligawettkämpfe des Rheinischen Schützenbundes</t>
  </si>
  <si>
    <t>Lfd. Nr.</t>
  </si>
  <si>
    <t>KZ*</t>
  </si>
  <si>
    <t>Name</t>
  </si>
  <si>
    <t>Vorname</t>
  </si>
  <si>
    <t>Ergebnis</t>
  </si>
  <si>
    <t>Platz</t>
  </si>
  <si>
    <t>Gast</t>
  </si>
  <si>
    <t>Datum :</t>
  </si>
  <si>
    <t>Disziplin :</t>
  </si>
  <si>
    <t>Landesliga</t>
  </si>
  <si>
    <t>Bezirksliga</t>
  </si>
  <si>
    <t>Kreisliga</t>
  </si>
  <si>
    <t>Gruppe</t>
  </si>
  <si>
    <t>Punkte</t>
  </si>
  <si>
    <t>:</t>
  </si>
  <si>
    <t>Später erhobene Einsprüche werden nicht anerkannt.</t>
  </si>
  <si>
    <t>Gastgeber / Ausrichter</t>
  </si>
  <si>
    <t xml:space="preserve"> Unterschrift Mannschaftsführer  Gast</t>
  </si>
  <si>
    <t>Unterschrift Mannschaftsführer Gastgeber / Ausrichter</t>
  </si>
  <si>
    <t>Schei-ben Nr.</t>
  </si>
  <si>
    <t>Einsprüche sind auf der Rückseite schriftlich niederzulegen und zur Klärung durch das Schiedsgericht dem zuständigen Liga-Referenten unter Beifügung der Einspruchsgebühr zuzuleiten (9.5 LO).</t>
  </si>
  <si>
    <t>Der Wettkampf wurde unter Berücksichtigung der gültigen Liga-Ordnung (LO) des Rheinischen Schützenbundes und der Sportordnung des Deutschen Schützenbundes durchgeführt.</t>
  </si>
  <si>
    <t xml:space="preserve">Einzelpunkte   </t>
  </si>
  <si>
    <t>Mannschaftspunkte</t>
  </si>
  <si>
    <r>
      <t>KZ*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>S</t>
    </r>
    <r>
      <rPr>
        <sz val="10"/>
        <rFont val="Arial"/>
        <family val="0"/>
      </rPr>
      <t xml:space="preserve">=Stammschütze      </t>
    </r>
    <r>
      <rPr>
        <b/>
        <sz val="10"/>
        <rFont val="Arial"/>
        <family val="2"/>
      </rPr>
      <t>E</t>
    </r>
    <r>
      <rPr>
        <sz val="10"/>
        <rFont val="Arial"/>
        <family val="0"/>
      </rPr>
      <t xml:space="preserve">=Ersatzschütze   </t>
    </r>
    <r>
      <rPr>
        <sz val="8"/>
        <rFont val="Arial"/>
        <family val="0"/>
      </rPr>
      <t>(Ersatzschützen sind nur aus unteren Mannschaften und nur bei Absinken der Mannschaft unter 3 Schützen zulässig (5.2 LO)</t>
    </r>
  </si>
  <si>
    <t>Stand:19.03.2002</t>
  </si>
  <si>
    <t xml:space="preserve">Kreis / Bezirk                                         </t>
  </si>
</sst>
</file>

<file path=xl/styles.xml><?xml version="1.0" encoding="utf-8"?>
<styleSheet xmlns="http://schemas.openxmlformats.org/spreadsheetml/2006/main">
  <numFmts count="32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4"/>
      <name val="Arial"/>
      <family val="2"/>
    </font>
    <font>
      <sz val="7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0"/>
      <name val="Arial"/>
      <family val="0"/>
    </font>
    <font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9" xfId="0" applyFont="1" applyBorder="1" applyAlignment="1">
      <alignment horizontal="right"/>
    </xf>
    <xf numFmtId="0" fontId="12" fillId="0" borderId="3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12" fillId="0" borderId="15" xfId="0" applyFont="1" applyBorder="1" applyAlignment="1" applyProtection="1">
      <alignment horizontal="center"/>
      <protection hidden="1"/>
    </xf>
    <xf numFmtId="0" fontId="12" fillId="0" borderId="16" xfId="0" applyFont="1" applyBorder="1" applyAlignment="1" applyProtection="1">
      <alignment horizontal="center"/>
      <protection hidden="1"/>
    </xf>
    <xf numFmtId="0" fontId="12" fillId="0" borderId="17" xfId="0" applyFont="1" applyBorder="1" applyAlignment="1" applyProtection="1">
      <alignment/>
      <protection hidden="1"/>
    </xf>
    <xf numFmtId="0" fontId="0" fillId="0" borderId="3" xfId="0" applyFont="1" applyBorder="1" applyAlignment="1" applyProtection="1">
      <alignment/>
      <protection hidden="1" locked="0"/>
    </xf>
    <xf numFmtId="0" fontId="0" fillId="0" borderId="18" xfId="0" applyFont="1" applyBorder="1" applyAlignment="1" applyProtection="1">
      <alignment/>
      <protection hidden="1" locked="0"/>
    </xf>
    <xf numFmtId="0" fontId="9" fillId="0" borderId="3" xfId="0" applyFont="1" applyBorder="1" applyAlignment="1" applyProtection="1">
      <alignment/>
      <protection hidden="1" locked="0"/>
    </xf>
    <xf numFmtId="0" fontId="9" fillId="0" borderId="3" xfId="0" applyFont="1" applyBorder="1" applyAlignment="1" applyProtection="1">
      <alignment horizontal="center"/>
      <protection hidden="1" locked="0"/>
    </xf>
    <xf numFmtId="0" fontId="9" fillId="0" borderId="18" xfId="0" applyFont="1" applyBorder="1" applyAlignment="1" applyProtection="1">
      <alignment/>
      <protection hidden="1" locked="0"/>
    </xf>
    <xf numFmtId="0" fontId="9" fillId="0" borderId="18" xfId="0" applyFont="1" applyBorder="1" applyAlignment="1" applyProtection="1">
      <alignment horizontal="center"/>
      <protection hidden="1" locked="0"/>
    </xf>
    <xf numFmtId="0" fontId="9" fillId="0" borderId="3" xfId="0" applyFont="1" applyBorder="1" applyAlignment="1">
      <alignment/>
    </xf>
    <xf numFmtId="1" fontId="9" fillId="0" borderId="3" xfId="0" applyNumberFormat="1" applyFont="1" applyBorder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9" fillId="0" borderId="3" xfId="0" applyFont="1" applyBorder="1" applyAlignment="1" applyProtection="1">
      <alignment horizontal="center" wrapText="1"/>
      <protection hidden="1" locked="0"/>
    </xf>
    <xf numFmtId="0" fontId="9" fillId="0" borderId="9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/>
      <protection hidden="1" locked="0"/>
    </xf>
    <xf numFmtId="0" fontId="9" fillId="0" borderId="20" xfId="0" applyFont="1" applyBorder="1" applyAlignment="1" applyProtection="1">
      <alignment/>
      <protection hidden="1" locked="0"/>
    </xf>
    <xf numFmtId="0" fontId="9" fillId="0" borderId="19" xfId="0" applyFont="1" applyBorder="1" applyAlignment="1" applyProtection="1">
      <alignment horizontal="center"/>
      <protection hidden="1" locked="0"/>
    </xf>
    <xf numFmtId="0" fontId="9" fillId="0" borderId="20" xfId="0" applyFont="1" applyBorder="1" applyAlignment="1" applyProtection="1">
      <alignment horizontal="center"/>
      <protection hidden="1" locked="0"/>
    </xf>
    <xf numFmtId="0" fontId="12" fillId="0" borderId="19" xfId="0" applyFont="1" applyBorder="1" applyAlignment="1" applyProtection="1">
      <alignment horizontal="center"/>
      <protection hidden="1"/>
    </xf>
    <xf numFmtId="0" fontId="12" fillId="0" borderId="21" xfId="0" applyFont="1" applyBorder="1" applyAlignment="1" applyProtection="1">
      <alignment horizontal="center"/>
      <protection hidden="1"/>
    </xf>
    <xf numFmtId="0" fontId="12" fillId="0" borderId="22" xfId="0" applyFont="1" applyBorder="1" applyAlignment="1" applyProtection="1">
      <alignment horizontal="center"/>
      <protection hidden="1"/>
    </xf>
    <xf numFmtId="0" fontId="12" fillId="0" borderId="23" xfId="0" applyFont="1" applyBorder="1" applyAlignment="1" applyProtection="1">
      <alignment horizontal="center"/>
      <protection hidden="1"/>
    </xf>
    <xf numFmtId="0" fontId="1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9" fillId="0" borderId="18" xfId="0" applyFont="1" applyBorder="1" applyAlignment="1" applyProtection="1">
      <alignment horizontal="center" wrapText="1"/>
      <protection hidden="1" locked="0"/>
    </xf>
    <xf numFmtId="0" fontId="9" fillId="0" borderId="22" xfId="0" applyFont="1" applyBorder="1" applyAlignment="1" applyProtection="1">
      <alignment/>
      <protection hidden="1" locked="0"/>
    </xf>
    <xf numFmtId="0" fontId="9" fillId="0" borderId="29" xfId="0" applyFont="1" applyBorder="1" applyAlignment="1" applyProtection="1">
      <alignment/>
      <protection hidden="1" locked="0"/>
    </xf>
    <xf numFmtId="0" fontId="9" fillId="0" borderId="22" xfId="0" applyFont="1" applyBorder="1" applyAlignment="1" applyProtection="1">
      <alignment horizontal="center"/>
      <protection hidden="1" locked="0"/>
    </xf>
    <xf numFmtId="0" fontId="9" fillId="0" borderId="29" xfId="0" applyFont="1" applyBorder="1" applyAlignment="1" applyProtection="1">
      <alignment horizontal="center"/>
      <protection hidden="1" locked="0"/>
    </xf>
    <xf numFmtId="0" fontId="0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9" fillId="0" borderId="3" xfId="0" applyFont="1" applyFill="1" applyBorder="1" applyAlignment="1">
      <alignment/>
    </xf>
    <xf numFmtId="0" fontId="8" fillId="0" borderId="3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2" fillId="0" borderId="3" xfId="0" applyFont="1" applyFill="1" applyBorder="1" applyAlignment="1">
      <alignment/>
    </xf>
    <xf numFmtId="1" fontId="9" fillId="0" borderId="19" xfId="0" applyNumberFormat="1" applyFont="1" applyFill="1" applyBorder="1" applyAlignment="1">
      <alignment/>
    </xf>
    <xf numFmtId="1" fontId="9" fillId="0" borderId="30" xfId="0" applyNumberFormat="1" applyFont="1" applyBorder="1" applyAlignment="1">
      <alignment/>
    </xf>
    <xf numFmtId="1" fontId="9" fillId="0" borderId="20" xfId="0" applyNumberFormat="1" applyFont="1" applyBorder="1" applyAlignment="1">
      <alignment/>
    </xf>
    <xf numFmtId="0" fontId="8" fillId="0" borderId="3" xfId="0" applyFont="1" applyBorder="1" applyAlignment="1">
      <alignment horizontal="center"/>
    </xf>
    <xf numFmtId="0" fontId="9" fillId="0" borderId="19" xfId="0" applyFont="1" applyFill="1" applyBorder="1" applyAlignment="1">
      <alignment/>
    </xf>
    <xf numFmtId="0" fontId="9" fillId="0" borderId="30" xfId="0" applyFont="1" applyBorder="1" applyAlignment="1">
      <alignment/>
    </xf>
    <xf numFmtId="0" fontId="9" fillId="0" borderId="20" xfId="0" applyFont="1" applyBorder="1" applyAlignment="1">
      <alignment/>
    </xf>
    <xf numFmtId="0" fontId="12" fillId="0" borderId="31" xfId="0" applyFont="1" applyBorder="1" applyAlignment="1" applyProtection="1">
      <alignment/>
      <protection hidden="1"/>
    </xf>
    <xf numFmtId="0" fontId="12" fillId="0" borderId="32" xfId="0" applyFont="1" applyBorder="1" applyAlignment="1" applyProtection="1">
      <alignment/>
      <protection hidden="1"/>
    </xf>
    <xf numFmtId="0" fontId="12" fillId="0" borderId="33" xfId="0" applyFont="1" applyFill="1" applyBorder="1" applyAlignment="1" applyProtection="1">
      <alignment/>
      <protection hidden="1"/>
    </xf>
    <xf numFmtId="0" fontId="12" fillId="0" borderId="34" xfId="0" applyFont="1" applyFill="1" applyBorder="1" applyAlignment="1" applyProtection="1">
      <alignment/>
      <protection hidden="1"/>
    </xf>
    <xf numFmtId="0" fontId="0" fillId="0" borderId="6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 applyProtection="1">
      <alignment horizontal="center"/>
      <protection locked="0"/>
    </xf>
    <xf numFmtId="14" fontId="9" fillId="0" borderId="9" xfId="0" applyNumberFormat="1" applyFont="1" applyBorder="1" applyAlignment="1" applyProtection="1">
      <alignment horizontal="left"/>
      <protection locked="0"/>
    </xf>
    <xf numFmtId="0" fontId="9" fillId="0" borderId="9" xfId="0" applyFont="1" applyBorder="1" applyAlignment="1" applyProtection="1">
      <alignment horizontal="left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showGridLines="0" tabSelected="1" workbookViewId="0" topLeftCell="A1">
      <selection activeCell="I7" sqref="I7"/>
    </sheetView>
  </sheetViews>
  <sheetFormatPr defaultColWidth="11.421875" defaultRowHeight="12.75"/>
  <cols>
    <col min="1" max="1" width="3.7109375" style="45" customWidth="1"/>
    <col min="2" max="2" width="5.421875" style="45" customWidth="1"/>
    <col min="3" max="3" width="3.7109375" style="45" customWidth="1"/>
    <col min="4" max="5" width="18.7109375" style="45" customWidth="1"/>
    <col min="6" max="6" width="8.140625" style="45" customWidth="1"/>
    <col min="7" max="7" width="6.7109375" style="45" customWidth="1"/>
    <col min="8" max="8" width="1.28515625" style="45" customWidth="1"/>
    <col min="9" max="10" width="3.7109375" style="45" customWidth="1"/>
    <col min="11" max="11" width="1.7109375" style="45" customWidth="1"/>
    <col min="12" max="12" width="3.7109375" style="45" customWidth="1"/>
    <col min="13" max="13" width="2.7109375" style="45" customWidth="1"/>
    <col min="14" max="14" width="16.7109375" style="45" customWidth="1"/>
    <col min="15" max="15" width="2.7109375" style="45" customWidth="1"/>
    <col min="16" max="16" width="18.8515625" style="45" customWidth="1"/>
    <col min="17" max="17" width="2.7109375" style="45" customWidth="1"/>
    <col min="18" max="18" width="6.7109375" style="45" customWidth="1"/>
    <col min="19" max="20" width="3.7109375" style="45" customWidth="1"/>
    <col min="21" max="16384" width="11.421875" style="45" customWidth="1"/>
  </cols>
  <sheetData>
    <row r="1" spans="1:20" s="41" customFormat="1" ht="25.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5:20" ht="18.75" thickBot="1">
      <c r="E2" s="108" t="s">
        <v>27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Q2" s="46" t="s">
        <v>10</v>
      </c>
      <c r="R2" s="47" t="s">
        <v>13</v>
      </c>
      <c r="S2" s="65"/>
      <c r="T2" s="65"/>
    </row>
    <row r="3" spans="17:20" s="14" customFormat="1" ht="8.25">
      <c r="Q3" s="15"/>
      <c r="R3" s="16"/>
      <c r="S3" s="61"/>
      <c r="T3" s="62"/>
    </row>
    <row r="4" spans="1:20" ht="15.75" thickBot="1">
      <c r="A4" s="48"/>
      <c r="B4" s="5" t="s">
        <v>9</v>
      </c>
      <c r="C4" s="48"/>
      <c r="D4" s="109"/>
      <c r="E4" s="110"/>
      <c r="F4" s="110"/>
      <c r="G4" s="48"/>
      <c r="H4" s="48"/>
      <c r="J4" s="3" t="s">
        <v>8</v>
      </c>
      <c r="K4" s="109"/>
      <c r="L4" s="110"/>
      <c r="M4" s="110"/>
      <c r="N4" s="110"/>
      <c r="O4" s="48"/>
      <c r="Q4" s="46" t="s">
        <v>11</v>
      </c>
      <c r="R4" s="47" t="s">
        <v>13</v>
      </c>
      <c r="S4" s="65"/>
      <c r="T4" s="65"/>
    </row>
    <row r="5" spans="1:20" s="14" customFormat="1" ht="8.25">
      <c r="A5" s="17"/>
      <c r="B5" s="18"/>
      <c r="C5" s="17"/>
      <c r="D5" s="17"/>
      <c r="E5" s="17"/>
      <c r="F5" s="19"/>
      <c r="G5" s="17"/>
      <c r="H5" s="17"/>
      <c r="K5" s="20"/>
      <c r="L5" s="17"/>
      <c r="M5" s="17"/>
      <c r="N5" s="17"/>
      <c r="O5" s="17"/>
      <c r="Q5" s="15"/>
      <c r="R5" s="16"/>
      <c r="S5" s="61"/>
      <c r="T5" s="62"/>
    </row>
    <row r="6" spans="1:20" ht="15.75" thickBot="1">
      <c r="A6" s="48"/>
      <c r="B6" s="48"/>
      <c r="C6" s="48"/>
      <c r="D6" s="48"/>
      <c r="E6" s="48"/>
      <c r="F6" s="48"/>
      <c r="G6" s="48"/>
      <c r="H6" s="48"/>
      <c r="I6" s="48"/>
      <c r="J6" s="48"/>
      <c r="Q6" s="46" t="s">
        <v>12</v>
      </c>
      <c r="R6" s="47" t="s">
        <v>13</v>
      </c>
      <c r="S6" s="65"/>
      <c r="T6" s="65"/>
    </row>
    <row r="7" spans="1:10" s="12" customFormat="1" ht="11.25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2:19" ht="16.5" thickBot="1">
      <c r="B8" s="66"/>
      <c r="C8" s="66"/>
      <c r="D8" s="66"/>
      <c r="E8" s="66"/>
      <c r="F8" s="66"/>
      <c r="K8" s="66"/>
      <c r="L8" s="66"/>
      <c r="M8" s="66"/>
      <c r="N8" s="66"/>
      <c r="O8" s="66"/>
      <c r="P8" s="66"/>
      <c r="Q8" s="66"/>
      <c r="R8" s="66"/>
      <c r="S8" s="48"/>
    </row>
    <row r="9" spans="2:18" ht="12.75">
      <c r="B9" s="75" t="s">
        <v>17</v>
      </c>
      <c r="C9" s="76"/>
      <c r="D9" s="76"/>
      <c r="E9" s="76"/>
      <c r="F9" s="76"/>
      <c r="K9" s="75" t="s">
        <v>7</v>
      </c>
      <c r="L9" s="76"/>
      <c r="M9" s="76"/>
      <c r="N9" s="76"/>
      <c r="O9" s="76"/>
      <c r="P9" s="76"/>
      <c r="Q9" s="76"/>
      <c r="R9" s="76"/>
    </row>
    <row r="10" s="27" customFormat="1" ht="7.5" thickBot="1"/>
    <row r="11" spans="1:20" s="30" customFormat="1" ht="24.75" customHeight="1">
      <c r="A11" s="28" t="s">
        <v>1</v>
      </c>
      <c r="B11" s="29" t="s">
        <v>20</v>
      </c>
      <c r="C11" s="31" t="s">
        <v>2</v>
      </c>
      <c r="D11" s="31" t="s">
        <v>3</v>
      </c>
      <c r="E11" s="31" t="s">
        <v>4</v>
      </c>
      <c r="F11" s="31" t="s">
        <v>5</v>
      </c>
      <c r="G11" s="32" t="s">
        <v>6</v>
      </c>
      <c r="I11" s="28" t="s">
        <v>1</v>
      </c>
      <c r="J11" s="77" t="s">
        <v>20</v>
      </c>
      <c r="K11" s="78"/>
      <c r="L11" s="31" t="s">
        <v>2</v>
      </c>
      <c r="M11" s="79" t="s">
        <v>3</v>
      </c>
      <c r="N11" s="80"/>
      <c r="O11" s="79" t="s">
        <v>4</v>
      </c>
      <c r="P11" s="80"/>
      <c r="Q11" s="79" t="s">
        <v>5</v>
      </c>
      <c r="R11" s="80"/>
      <c r="S11" s="79" t="s">
        <v>6</v>
      </c>
      <c r="T11" s="81"/>
    </row>
    <row r="12" spans="1:20" s="33" customFormat="1" ht="23.25">
      <c r="A12" s="1">
        <v>1</v>
      </c>
      <c r="B12" s="53"/>
      <c r="C12" s="55"/>
      <c r="D12" s="55"/>
      <c r="E12" s="55"/>
      <c r="F12" s="56"/>
      <c r="G12" s="50">
        <f>IF(F12="","",RANK(F12,$F$12:$F$16))</f>
      </c>
      <c r="I12" s="1">
        <v>1</v>
      </c>
      <c r="J12" s="64"/>
      <c r="K12" s="64"/>
      <c r="L12" s="55"/>
      <c r="M12" s="67"/>
      <c r="N12" s="68"/>
      <c r="O12" s="67"/>
      <c r="P12" s="68"/>
      <c r="Q12" s="69"/>
      <c r="R12" s="70"/>
      <c r="S12" s="71">
        <f>IF(Q12="","",RANK(Q12,$Q$12:$Q$16))</f>
      </c>
      <c r="T12" s="72"/>
    </row>
    <row r="13" spans="1:20" s="33" customFormat="1" ht="23.25">
      <c r="A13" s="1">
        <v>2</v>
      </c>
      <c r="B13" s="53"/>
      <c r="C13" s="55"/>
      <c r="D13" s="55"/>
      <c r="E13" s="55"/>
      <c r="F13" s="56"/>
      <c r="G13" s="50">
        <f>IF(F13="","",IF(F13=F12,G12+1,RANK(F13,$F$12:$F$16)))</f>
      </c>
      <c r="I13" s="1">
        <v>2</v>
      </c>
      <c r="J13" s="64"/>
      <c r="K13" s="64"/>
      <c r="L13" s="55"/>
      <c r="M13" s="67"/>
      <c r="N13" s="68"/>
      <c r="O13" s="67"/>
      <c r="P13" s="68"/>
      <c r="Q13" s="69"/>
      <c r="R13" s="70"/>
      <c r="S13" s="71">
        <f>IF(Q13="","",IF(Q13=Q12,S12+1,RANK(Q13,$Q$12:$Q$16)))</f>
      </c>
      <c r="T13" s="72"/>
    </row>
    <row r="14" spans="1:20" s="33" customFormat="1" ht="23.25">
      <c r="A14" s="1">
        <v>3</v>
      </c>
      <c r="B14" s="53"/>
      <c r="C14" s="55"/>
      <c r="D14" s="55"/>
      <c r="E14" s="55"/>
      <c r="F14" s="56"/>
      <c r="G14" s="50">
        <f>IF(F14="","",IF(F14=F13,G13+1,IF(F14=F12,G12+1,RANK(F14,$F$12:$F$16))))</f>
      </c>
      <c r="I14" s="1">
        <v>3</v>
      </c>
      <c r="J14" s="64"/>
      <c r="K14" s="64"/>
      <c r="L14" s="55"/>
      <c r="M14" s="67"/>
      <c r="N14" s="68"/>
      <c r="O14" s="67"/>
      <c r="P14" s="68"/>
      <c r="Q14" s="69"/>
      <c r="R14" s="70"/>
      <c r="S14" s="71">
        <f>IF(Q14="","",IF(Q14=Q13,S13+1,IF(Q14=Q12,S12+1,RANK(Q14,$Q$12:$Q$16))))</f>
      </c>
      <c r="T14" s="72"/>
    </row>
    <row r="15" spans="1:20" s="33" customFormat="1" ht="23.25">
      <c r="A15" s="1">
        <v>4</v>
      </c>
      <c r="B15" s="53"/>
      <c r="C15" s="55"/>
      <c r="D15" s="55"/>
      <c r="E15" s="55"/>
      <c r="F15" s="56"/>
      <c r="G15" s="50">
        <f>IF(F15="","",IF(F15=F14,G14+1,IF(F15=F13,G13+1,IF(F15=F12,G12+1,RANK(F15,$F$12:$F$16)))))</f>
      </c>
      <c r="I15" s="1">
        <v>4</v>
      </c>
      <c r="J15" s="64"/>
      <c r="K15" s="64"/>
      <c r="L15" s="55"/>
      <c r="M15" s="67"/>
      <c r="N15" s="68"/>
      <c r="O15" s="67"/>
      <c r="P15" s="68"/>
      <c r="Q15" s="69"/>
      <c r="R15" s="70"/>
      <c r="S15" s="71">
        <f>IF(Q15="","",IF(Q15=Q14,S14+1,IF(Q15=Q13,S13+1,IF(Q15=Q12,S12+1,RANK(Q15,$Q$12:$Q$16)))))</f>
      </c>
      <c r="T15" s="72"/>
    </row>
    <row r="16" spans="1:20" s="33" customFormat="1" ht="24" thickBot="1">
      <c r="A16" s="2">
        <v>5</v>
      </c>
      <c r="B16" s="54"/>
      <c r="C16" s="57"/>
      <c r="D16" s="57"/>
      <c r="E16" s="57"/>
      <c r="F16" s="58"/>
      <c r="G16" s="51">
        <f>IF(F16="","",IF(F16=F15,G15+1,IF(F16=F14,G14+1,IF(F16=F13,G13+1,IF(F16=F12,G12+1,RANK(F16,$F$12:$F$16))))))</f>
      </c>
      <c r="I16" s="2">
        <v>5</v>
      </c>
      <c r="J16" s="82"/>
      <c r="K16" s="82"/>
      <c r="L16" s="57"/>
      <c r="M16" s="83"/>
      <c r="N16" s="84"/>
      <c r="O16" s="83"/>
      <c r="P16" s="84"/>
      <c r="Q16" s="85"/>
      <c r="R16" s="86"/>
      <c r="S16" s="73">
        <f>IF(Q16="","",IF(Q16=Q15,S15+1,IF(Q16=Q14,S14+1,IF(Q16=Q13,S13+1,IF(Q16=Q12,S12+1,RANK(Q16,$Q$12:$Q$16))))))</f>
      </c>
      <c r="T16" s="74"/>
    </row>
    <row r="17" ht="12.75">
      <c r="B17" s="4" t="s">
        <v>25</v>
      </c>
    </row>
    <row r="18" s="27" customFormat="1" ht="7.5" thickBot="1"/>
    <row r="19" spans="1:20" s="12" customFormat="1" ht="11.2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3"/>
    </row>
    <row r="20" spans="1:256" s="7" customFormat="1" ht="12.75">
      <c r="A20" s="10"/>
      <c r="B20" s="87" t="s">
        <v>6</v>
      </c>
      <c r="C20" s="87"/>
      <c r="D20" s="8" t="s">
        <v>3</v>
      </c>
      <c r="E20" s="8" t="s">
        <v>4</v>
      </c>
      <c r="F20" s="8" t="s">
        <v>5</v>
      </c>
      <c r="G20" s="8" t="s">
        <v>14</v>
      </c>
      <c r="H20" s="9"/>
      <c r="I20" s="88" t="s">
        <v>14</v>
      </c>
      <c r="J20" s="88"/>
      <c r="K20" s="88" t="s">
        <v>5</v>
      </c>
      <c r="L20" s="89"/>
      <c r="M20" s="89"/>
      <c r="N20" s="88" t="s">
        <v>3</v>
      </c>
      <c r="O20" s="88"/>
      <c r="P20" s="88" t="s">
        <v>4</v>
      </c>
      <c r="Q20" s="88"/>
      <c r="R20" s="88" t="s">
        <v>6</v>
      </c>
      <c r="S20" s="88"/>
      <c r="T20" s="49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s="33" customFormat="1" ht="23.25">
      <c r="A21" s="34"/>
      <c r="B21" s="92">
        <v>1</v>
      </c>
      <c r="C21" s="93"/>
      <c r="D21" s="59">
        <f>IF($G$15=$B21,$D$15,IF($G$12=$B21,$D$12,IF($G$13=$B21,$D$13,IF($G$14=$B21,$D$14,IF($G$16=$B21,$D$16,"")))))</f>
      </c>
      <c r="E21" s="59">
        <f>IF($G$15=$B21,$E$15,IF($G$12=$B21,$E$12,IF($G$13=$B21,$E$13,IF($G$14=$B21,$E$14,IF($G$16=$B21,$E$16,"")))))</f>
      </c>
      <c r="F21" s="60">
        <f>IF($G$15=$B21,$F$15,IF($G$12=$B21,$F$12,IF($G$13=$B21,$F$13,IF($G$14=$B21,$F$14,IF($G$16=$B21,$F$16,"")))))</f>
      </c>
      <c r="G21" s="43">
        <f>IF(AND(D21="",N21=""),"",IF(IF(F21="",0,F21)&gt;IF(K21="",0,K21),2,IF(IF(F21="",0,F21)=IF(K21="",0,K21),1,0)))</f>
      </c>
      <c r="H21" s="38" t="s">
        <v>15</v>
      </c>
      <c r="I21" s="94">
        <f>IF(AND(D21="",N21=""),"",IF(IF(K21="",0,K21)&gt;IF(F21="",0,F21),2,IF(IF(K21="",0,K21)=IF(F21="",0,F21),1,0)))</f>
      </c>
      <c r="J21" s="94">
        <f>IF(I21&gt;N21,2,IF(I21=N21,1,0))</f>
        <v>1</v>
      </c>
      <c r="K21" s="95">
        <f>IF($S$15=$B21,$Q$15,IF($S$12=$B21,$Q$12,IF($S$13=$B21,$Q$13,IF($S$14=$B21,$Q$14,IF($S$16=$B21,$Q$16,"")))))</f>
      </c>
      <c r="L21" s="96">
        <f aca="true" t="shared" si="0" ref="L21:M23">IF($G$15=$B21,$F$15,IF($G$12=$B21,$F$12,IF($G$13=$B21,$F$13,IF($G$14=$B21,$F$14,IF($G$16=$B21,$F$16,"")))))</f>
      </c>
      <c r="M21" s="97">
        <f t="shared" si="0"/>
      </c>
      <c r="N21" s="90">
        <f>IF($S$15=$B21,$M$15,IF($S$12=$B21,$M$12,IF($S$13=$B21,$M$13,IF($S$14=$B21,$M$14,IF($S$16=$B21,$M$16,"")))))</f>
      </c>
      <c r="O21" s="90">
        <f aca="true" t="shared" si="1" ref="O21:Q23">IF($G$15=$B21,$D$15,IF($G$12=$B21,$D$12,IF($G$13=$B21,$D$13,IF($G$14=$B21,$D$14,IF($G$16=$B21,$D$16,"")))))</f>
      </c>
      <c r="P21" s="90">
        <f>IF($S$15=$B21,$O$15,IF($S$12=$B21,$O$12,IF($S$13=$B21,$O$13,IF($S$14=$B21,$O$14,IF($S$16=$B21,$O$16,"")))))</f>
      </c>
      <c r="Q21" s="90">
        <f t="shared" si="1"/>
      </c>
      <c r="R21" s="91">
        <v>1</v>
      </c>
      <c r="S21" s="91"/>
      <c r="T21" s="36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</row>
    <row r="22" spans="1:256" s="33" customFormat="1" ht="23.25">
      <c r="A22" s="34"/>
      <c r="B22" s="98">
        <v>2</v>
      </c>
      <c r="C22" s="98"/>
      <c r="D22" s="59">
        <f>IF($G$15=$B22,$D$15,IF($G$12=$B22,$D$12,IF($G$13=$B22,$D$13,IF($G$14=$B22,$D$14,IF($G$16=$B22,$D$16,"")))))</f>
      </c>
      <c r="E22" s="59">
        <f>IF($G$15=$B22,$E$15,IF($G$12=$B22,$E$12,IF($G$13=$B22,$E$13,IF($G$14=$B22,$E$14,IF($G$16=$B22,$E$16,"")))))</f>
      </c>
      <c r="F22" s="59">
        <f>IF($G$15=$B22,$F$15,IF($G$12=$B22,$F$12,IF($G$13=$B22,$F$13,IF($G$14=$B22,$F$14,IF($G$16=$B22,$F$16,"")))))</f>
      </c>
      <c r="G22" s="43">
        <f>IF(AND(D22="",N22=""),"",IF(IF(F22="",0,F22)&gt;IF(K22="",0,K22),2,IF(IF(F22="",0,F22)=IF(K22="",0,K22),1,0)))</f>
      </c>
      <c r="H22" s="38" t="s">
        <v>15</v>
      </c>
      <c r="I22" s="94">
        <f>IF(AND(D22="",N22=""),"",IF(IF(K22="",0,K22)&gt;IF(F22="",0,F22),2,IF(IF(K22="",0,K22)=IF(F22="",0,F22),1,0)))</f>
      </c>
      <c r="J22" s="94">
        <f>IF(I22&gt;N22,2,IF(I22=N22,1,0))</f>
        <v>1</v>
      </c>
      <c r="K22" s="99">
        <f>IF($S$15=$B22,$Q$15,IF($S$12=$B22,$Q$12,IF($S$13=$B22,$Q$13,IF($S$14=$B22,$Q$14,IF($S$16=$B22,$Q$16,"")))))</f>
      </c>
      <c r="L22" s="100">
        <f t="shared" si="0"/>
      </c>
      <c r="M22" s="101">
        <f t="shared" si="0"/>
      </c>
      <c r="N22" s="90">
        <f>IF($S$15=$B22,$M$15,IF($S$12=$B22,$M$12,IF($S$13=$B22,$M$13,IF($S$14=$B22,$M$14,IF($S$16=$B22,$M$16,"")))))</f>
      </c>
      <c r="O22" s="90">
        <f t="shared" si="1"/>
      </c>
      <c r="P22" s="90">
        <f>IF($S$15=$B22,$O$15,IF($S$12=$B22,$O$12,IF($S$13=$B22,$O$13,IF($S$14=$B22,$O$14,IF($S$16=$B22,$O$16,"")))))</f>
      </c>
      <c r="Q22" s="90">
        <f t="shared" si="1"/>
      </c>
      <c r="R22" s="91">
        <v>2</v>
      </c>
      <c r="S22" s="91"/>
      <c r="T22" s="36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</row>
    <row r="23" spans="1:256" s="33" customFormat="1" ht="24" thickBot="1">
      <c r="A23" s="34"/>
      <c r="B23" s="98">
        <v>3</v>
      </c>
      <c r="C23" s="98"/>
      <c r="D23" s="59">
        <f>IF($G$15=$B23,$D$15,IF($G$12=$B23,$D$12,IF($G$13=$B23,$D$13,IF($G$14=$B23,$D$14,IF($G$16=$B23,$D$16,"")))))</f>
      </c>
      <c r="E23" s="59">
        <f>IF($G$15=$B23,$E$15,IF($G$12=$B23,$E$12,IF($G$13=$B23,$E$13,IF($G$14=$B23,$E$14,IF($G$16=$B23,$E$16,"")))))</f>
      </c>
      <c r="F23" s="59">
        <f>IF($G$15=$B23,$F$15,IF($G$12=$B23,$F$12,IF($G$13=$B23,$F$13,IF($G$14=$B23,$F$14,IF($G$16=$B23,$F$16,"")))))</f>
      </c>
      <c r="G23" s="43">
        <f>IF(AND(D23="",N23=""),"",IF(IF(F23="",0,F23)&gt;IF(K23="",0,K23),2,IF(IF(F23="",0,F23)=IF(K23="",0,K23),1,0)))</f>
      </c>
      <c r="H23" s="38" t="s">
        <v>15</v>
      </c>
      <c r="I23" s="94">
        <f>IF(AND(D23="",N23=""),"",IF(IF(K23="",0,K23)&gt;IF(F23="",0,F23),2,IF(IF(K23="",0,K23)=IF(F23="",0,F23),1,0)))</f>
      </c>
      <c r="J23" s="94">
        <f>IF(I23&gt;N23,2,IF(I23=N23,1,0))</f>
        <v>1</v>
      </c>
      <c r="K23" s="99">
        <f>IF($S$15=$B23,$Q$15,IF($S$12=$B23,$Q$12,IF($S$13=$B23,$Q$13,IF($S$14=$B23,$Q$14,IF($S$16=$B23,$Q$16,"")))))</f>
      </c>
      <c r="L23" s="100">
        <f t="shared" si="0"/>
      </c>
      <c r="M23" s="101">
        <f t="shared" si="0"/>
      </c>
      <c r="N23" s="90">
        <f>IF($S$15=$B23,$M$15,IF($S$12=$B23,$M$12,IF($S$13=$B23,$M$13,IF($S$14=$B23,$M$14,IF($S$16=$B23,$M$16,"")))))</f>
      </c>
      <c r="O23" s="90">
        <f t="shared" si="1"/>
      </c>
      <c r="P23" s="90">
        <f>IF($S$15=$B23,$O$15,IF($S$12=$B23,$O$12,IF($S$13=$B23,$O$13,IF($S$14=$B23,$O$14,IF($S$16=$B23,$O$16,"")))))</f>
      </c>
      <c r="Q23" s="90">
        <f t="shared" si="1"/>
      </c>
      <c r="R23" s="91">
        <v>3</v>
      </c>
      <c r="S23" s="91"/>
      <c r="T23" s="36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33" customFormat="1" ht="24" thickBot="1">
      <c r="A24" s="34"/>
      <c r="B24" s="35"/>
      <c r="C24" s="35"/>
      <c r="D24" s="35"/>
      <c r="E24" s="35"/>
      <c r="F24" s="39" t="s">
        <v>23</v>
      </c>
      <c r="G24" s="52">
        <f>IF(AND(SUM(G21:G23)=0,SUM(I21:I23)=0),"",SUM(G21:G23))</f>
      </c>
      <c r="H24" s="44" t="s">
        <v>15</v>
      </c>
      <c r="I24" s="102">
        <f>IF(AND(SUM(G21:G23)=0,SUM(I21:I23)=0),"",SUM(I21:I23))</f>
      </c>
      <c r="J24" s="103">
        <f>SUM(J21:J23)</f>
        <v>3</v>
      </c>
      <c r="K24" s="35"/>
      <c r="L24" s="35"/>
      <c r="M24" s="35"/>
      <c r="N24" s="35"/>
      <c r="O24" s="35"/>
      <c r="P24" s="35"/>
      <c r="Q24" s="35"/>
      <c r="R24" s="35"/>
      <c r="S24" s="35"/>
      <c r="T24" s="37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12" customFormat="1" ht="18.75" thickBot="1">
      <c r="A25" s="24"/>
      <c r="B25" s="25"/>
      <c r="C25" s="25"/>
      <c r="D25" s="25"/>
      <c r="E25" s="25"/>
      <c r="F25" s="42" t="s">
        <v>24</v>
      </c>
      <c r="G25" s="52">
        <f>IF(G24="","",IF(G24&gt;I24,2,IF(G24=I24,1,0)))</f>
      </c>
      <c r="H25" s="44" t="s">
        <v>15</v>
      </c>
      <c r="I25" s="104">
        <f>IF(I24="","",IF(I24&gt;G24,2,IF(I24=G24,1,0)))</f>
      </c>
      <c r="J25" s="105">
        <f>IF(SUM(I21:I23)&gt;SUM(N21:P23),2,IF(SUM(I21:I23)=SUM(N21:P23),1,0))</f>
        <v>1</v>
      </c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3:256" s="27" customFormat="1" ht="6.75"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  <c r="IV26" s="40"/>
    </row>
    <row r="27" s="12" customFormat="1" ht="11.25">
      <c r="A27" s="11" t="s">
        <v>22</v>
      </c>
    </row>
    <row r="28" s="12" customFormat="1" ht="9.75">
      <c r="A28" s="12" t="s">
        <v>21</v>
      </c>
    </row>
    <row r="29" ht="12">
      <c r="A29" s="13" t="s">
        <v>16</v>
      </c>
    </row>
    <row r="30" s="12" customFormat="1" ht="9.75">
      <c r="A30" s="13"/>
    </row>
    <row r="31" s="12" customFormat="1" ht="9.75"/>
    <row r="32" spans="2:18" s="12" customFormat="1" ht="10.5" thickBot="1">
      <c r="B32" s="25"/>
      <c r="C32" s="25"/>
      <c r="D32" s="25"/>
      <c r="E32" s="25"/>
      <c r="F32" s="25"/>
      <c r="K32" s="25"/>
      <c r="L32" s="25"/>
      <c r="M32" s="25"/>
      <c r="N32" s="25"/>
      <c r="O32" s="25"/>
      <c r="P32" s="25"/>
      <c r="Q32" s="25"/>
      <c r="R32" s="25"/>
    </row>
    <row r="33" spans="2:18" ht="12">
      <c r="B33" s="106" t="s">
        <v>19</v>
      </c>
      <c r="C33" s="106"/>
      <c r="D33" s="106"/>
      <c r="E33" s="106"/>
      <c r="F33" s="106"/>
      <c r="K33" s="106" t="s">
        <v>18</v>
      </c>
      <c r="L33" s="106"/>
      <c r="M33" s="106"/>
      <c r="N33" s="106"/>
      <c r="O33" s="106"/>
      <c r="P33" s="106"/>
      <c r="Q33" s="106"/>
      <c r="R33" s="106"/>
    </row>
    <row r="34" ht="12">
      <c r="A34" s="63" t="s">
        <v>26</v>
      </c>
    </row>
  </sheetData>
  <sheetProtection sheet="1" objects="1" scenarios="1"/>
  <mergeCells count="69">
    <mergeCell ref="A1:T1"/>
    <mergeCell ref="E2:O2"/>
    <mergeCell ref="S12:T12"/>
    <mergeCell ref="S13:T13"/>
    <mergeCell ref="M13:N13"/>
    <mergeCell ref="O13:P13"/>
    <mergeCell ref="Q13:R13"/>
    <mergeCell ref="B8:F8"/>
    <mergeCell ref="D4:F4"/>
    <mergeCell ref="K4:N4"/>
    <mergeCell ref="I24:J24"/>
    <mergeCell ref="I25:J25"/>
    <mergeCell ref="B33:F33"/>
    <mergeCell ref="K33:R33"/>
    <mergeCell ref="P23:Q23"/>
    <mergeCell ref="R23:S23"/>
    <mergeCell ref="B22:C22"/>
    <mergeCell ref="I22:J22"/>
    <mergeCell ref="B23:C23"/>
    <mergeCell ref="I23:J23"/>
    <mergeCell ref="K23:M23"/>
    <mergeCell ref="N23:O23"/>
    <mergeCell ref="K22:M22"/>
    <mergeCell ref="N22:O22"/>
    <mergeCell ref="P20:Q20"/>
    <mergeCell ref="R20:S20"/>
    <mergeCell ref="P21:Q21"/>
    <mergeCell ref="R21:S21"/>
    <mergeCell ref="P22:Q22"/>
    <mergeCell ref="R22:S22"/>
    <mergeCell ref="B21:C21"/>
    <mergeCell ref="I21:J21"/>
    <mergeCell ref="K21:M21"/>
    <mergeCell ref="N21:O21"/>
    <mergeCell ref="B20:C20"/>
    <mergeCell ref="I20:J20"/>
    <mergeCell ref="K20:M20"/>
    <mergeCell ref="N20:O20"/>
    <mergeCell ref="J16:K16"/>
    <mergeCell ref="M16:N16"/>
    <mergeCell ref="O16:P16"/>
    <mergeCell ref="Q16:R16"/>
    <mergeCell ref="J15:K15"/>
    <mergeCell ref="M15:N15"/>
    <mergeCell ref="O15:P15"/>
    <mergeCell ref="Q15:R15"/>
    <mergeCell ref="J14:K14"/>
    <mergeCell ref="M14:N14"/>
    <mergeCell ref="O14:P14"/>
    <mergeCell ref="Q14:R14"/>
    <mergeCell ref="S14:T14"/>
    <mergeCell ref="S15:T15"/>
    <mergeCell ref="S16:T16"/>
    <mergeCell ref="B9:F9"/>
    <mergeCell ref="K9:R9"/>
    <mergeCell ref="J11:K11"/>
    <mergeCell ref="M11:N11"/>
    <mergeCell ref="O11:P11"/>
    <mergeCell ref="Q11:R11"/>
    <mergeCell ref="S11:T11"/>
    <mergeCell ref="J13:K13"/>
    <mergeCell ref="S2:T2"/>
    <mergeCell ref="S4:T4"/>
    <mergeCell ref="S6:T6"/>
    <mergeCell ref="K8:R8"/>
    <mergeCell ref="J12:K12"/>
    <mergeCell ref="M12:N12"/>
    <mergeCell ref="O12:P12"/>
    <mergeCell ref="Q12:R12"/>
  </mergeCells>
  <printOptions/>
  <pageMargins left="0.3937007874015748" right="0.3937007874015748" top="0.5905511811023623" bottom="0.3937007874015748" header="0.5118110236220472" footer="0.5118110236220472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Hans-Werner Buschmann</dc:creator>
  <cp:keywords/>
  <dc:description/>
  <cp:lastModifiedBy>Markus Leuschen</cp:lastModifiedBy>
  <cp:lastPrinted>2002-01-19T23:54:45Z</cp:lastPrinted>
  <dcterms:created xsi:type="dcterms:W3CDTF">2001-11-27T17:26:10Z</dcterms:created>
  <dcterms:modified xsi:type="dcterms:W3CDTF">2009-05-23T10:57:09Z</dcterms:modified>
  <cp:category/>
  <cp:version/>
  <cp:contentType/>
  <cp:contentStatus/>
</cp:coreProperties>
</file>